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ch marketing 2027" sheetId="1" state="visible" r:id="rId3"/>
    <sheet name="Ngay sale doi 2027" sheetId="2" state="visible" r:id="rId4"/>
  </sheets>
  <definedNames>
    <definedName function="false" hidden="true" localSheetId="0" name="_xlnm._FilterDatabase" vbProcedure="false">'Lich marketing 2027'!$A$5:$J$36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<sst xmlns="http://schemas.openxmlformats.org/spreadsheetml/2006/main" count="147" uniqueCount="116">
  <si>
    <t xml:space="preserve">LỊCH MARKETING 2027 – VUTU DIGITAL</t>
  </si>
  <si>
    <t xml:space="preserve">Ô nền vàng nhạt (cột H, I) là phần bạn tự điền. Cột Thứ và Ngày bắt đầu chuẩn bị tự tính. Thời gian chuẩn bị là gợi ý của VUTU DIGITAL, tính từ lúc lên brief đến ngày chạy chính.</t>
  </si>
  <si>
    <t xml:space="preserve">Lịch nghỉ Tết, 30/4–1/5, 2/9 là phương án đề xuất (nguồn: VnExpress 11/8/2026), cập nhật khi có quyết định chính thức. vutudigital.com</t>
  </si>
  <si>
    <t xml:space="preserve">Ngày</t>
  </si>
  <si>
    <t xml:space="preserve">Thứ</t>
  </si>
  <si>
    <t xml:space="preserve">Dịp</t>
  </si>
  <si>
    <t xml:space="preserve">Loại</t>
  </si>
  <si>
    <t xml:space="preserve">Ngành nên chạy</t>
  </si>
  <si>
    <t xml:space="preserve">Tuần chuẩn bị (gợi ý)</t>
  </si>
  <si>
    <t xml:space="preserve">Ngày bắt đầu chuẩn bị</t>
  </si>
  <si>
    <t xml:space="preserve">Kế hoạch của brand bạn</t>
  </si>
  <si>
    <t xml:space="preserve">Phụ trách</t>
  </si>
  <si>
    <t xml:space="preserve">Ghi chú</t>
  </si>
  <si>
    <t xml:space="preserve">Tết Dương lịch</t>
  </si>
  <si>
    <t xml:space="preserve">Lễ vừa</t>
  </si>
  <si>
    <t xml:space="preserve">Mọi ngành</t>
  </si>
  <si>
    <t xml:space="preserve">Ví dụ: post chúc mừng năm mới + minigame 28–31/12</t>
  </si>
  <si>
    <t xml:space="preserve">Rơi vào thứ Sáu, nối liền cuối tuần</t>
  </si>
  <si>
    <t xml:space="preserve">Ông Công ông Táo (23 tháng Chạp)</t>
  </si>
  <si>
    <t xml:space="preserve">Thực phẩm, đồ cúng, giao hàng</t>
  </si>
  <si>
    <t xml:space="preserve">Mốc bắt đầu cao điểm mua sắm Tết</t>
  </si>
  <si>
    <t xml:space="preserve">Bắt đầu nghỉ Tết (28 tháng Chạp)</t>
  </si>
  <si>
    <t xml:space="preserve">Lễ lớn</t>
  </si>
  <si>
    <t xml:space="preserve">Phương án 7 ngày 4–10/2 do Bộ Nội vụ đề xuất, chờ quyết định chính thức</t>
  </si>
  <si>
    <t xml:space="preserve">Mùng 1 Tết Đinh Mùi</t>
  </si>
  <si>
    <t xml:space="preserve">FMCG, quà biếu, bánh kẹo, đồ uống, thời trang</t>
  </si>
  <si>
    <t xml:space="preserve">Chiến dịch Tết thường khởi động từ tháng 10–11 năm trước</t>
  </si>
  <si>
    <t xml:space="preserve">Valentine (mùng 9 Tết)</t>
  </si>
  <si>
    <t xml:space="preserve">Hoa, quà tặng, F&amp;B, mỹ phẩm</t>
  </si>
  <si>
    <t xml:space="preserve">Trùng kỳ nghỉ Tết kéo dài, nên gộp vào chiến dịch Tết</t>
  </si>
  <si>
    <t xml:space="preserve">Rằm tháng Giêng</t>
  </si>
  <si>
    <t xml:space="preserve">Đồ cúng, hoa, F&amp;B chay</t>
  </si>
  <si>
    <t xml:space="preserve">Ngày Thầy thuốc Việt Nam</t>
  </si>
  <si>
    <t xml:space="preserve">Y tế, dược, bảo hiểm</t>
  </si>
  <si>
    <t xml:space="preserve">Quốc tế Phụ nữ</t>
  </si>
  <si>
    <t xml:space="preserve">Mỹ phẩm, hoa, quà tặng, thời trang</t>
  </si>
  <si>
    <t xml:space="preserve">Rơi vào thứ Hai</t>
  </si>
  <si>
    <t xml:space="preserve">Ngày Quyền của người tiêu dùng</t>
  </si>
  <si>
    <t xml:space="preserve">Bán lẻ, TMĐT, FMCG</t>
  </si>
  <si>
    <t xml:space="preserve">Dịp tốt cho thông điệp minh bạch, chất lượng</t>
  </si>
  <si>
    <t xml:space="preserve">Cá tháng Tư</t>
  </si>
  <si>
    <t xml:space="preserve">Mọi ngành (content vui)</t>
  </si>
  <si>
    <t xml:space="preserve">Giỗ Tổ Hùng Vương</t>
  </si>
  <si>
    <t xml:space="preserve">Du lịch, F&amp;B</t>
  </si>
  <si>
    <t xml:space="preserve">Thứ Sáu, nghỉ 3 ngày liền cuối tuần</t>
  </si>
  <si>
    <t xml:space="preserve">Giải phóng miền Nam 30/4 + Quốc tế Lao động 1/5</t>
  </si>
  <si>
    <t xml:space="preserve">Du lịch, vận chuyển, F&amp;B, bán lẻ</t>
  </si>
  <si>
    <t xml:space="preserve">Dự kiến nghỉ 4 ngày 30/4–3/5 (1/5 rơi vào thứ Bảy, nghỉ bù thứ Hai)</t>
  </si>
  <si>
    <t xml:space="preserve">Ngày của Mẹ</t>
  </si>
  <si>
    <t xml:space="preserve">Quà tặng, mỹ phẩm, F&amp;B, sữa</t>
  </si>
  <si>
    <t xml:space="preserve">Chủ nhật thứ hai của tháng 5</t>
  </si>
  <si>
    <t xml:space="preserve">Lễ Phật Đản (rằm tháng 4)</t>
  </si>
  <si>
    <t xml:space="preserve">Thực phẩm chay, F&amp;B</t>
  </si>
  <si>
    <t xml:space="preserve">Quốc tế Thiếu nhi</t>
  </si>
  <si>
    <t xml:space="preserve">Sữa, đồ chơi, F&amp;B, giáo dục</t>
  </si>
  <si>
    <t xml:space="preserve">Mở màn mùa hè</t>
  </si>
  <si>
    <t xml:space="preserve">Tết Đoan Ngọ (mùng 5/5 âm)</t>
  </si>
  <si>
    <t xml:space="preserve">Thực phẩm, trái cây, F&amp;B</t>
  </si>
  <si>
    <t xml:space="preserve">Ngày của Cha</t>
  </si>
  <si>
    <t xml:space="preserve">Quà tặng nam, đồ uống, thời trang</t>
  </si>
  <si>
    <t xml:space="preserve">Chủ nhật thứ ba của tháng 6</t>
  </si>
  <si>
    <t xml:space="preserve">Ngày Gia đình Việt Nam</t>
  </si>
  <si>
    <t xml:space="preserve">FMCG, gia dụng, thực phẩm</t>
  </si>
  <si>
    <t xml:space="preserve">Hợp thông điệp sum họp, bữa cơm nhà</t>
  </si>
  <si>
    <t xml:space="preserve">Lễ Vu Lan (rằm tháng 7)</t>
  </si>
  <si>
    <t xml:space="preserve">Quà tặng, hoa, thực phẩm chay</t>
  </si>
  <si>
    <t xml:space="preserve">Mùa tựu trường (giữa tháng 8 – đầu tháng 9)</t>
  </si>
  <si>
    <t xml:space="preserve">Mùa vụ</t>
  </si>
  <si>
    <t xml:space="preserve">Văn phòng phẩm, sữa, đồ ăn sáng, thời trang</t>
  </si>
  <si>
    <t xml:space="preserve">Back to school</t>
  </si>
  <si>
    <t xml:space="preserve">Quốc khánh 2/9</t>
  </si>
  <si>
    <t xml:space="preserve">Du lịch, F&amp;B, bán lẻ</t>
  </si>
  <si>
    <t xml:space="preserve">Dự kiến nghỉ 4 ngày 2–5/9 (chờ quyết định chính thức)</t>
  </si>
  <si>
    <t xml:space="preserve">Khai giảng năm học mới</t>
  </si>
  <si>
    <t xml:space="preserve">Giáo dục, sữa, văn phòng phẩm</t>
  </si>
  <si>
    <t xml:space="preserve">Tết Trung thu (rằm tháng 8)</t>
  </si>
  <si>
    <t xml:space="preserve">Bánh trung thu, quà biếu, đồ chơi, F&amp;B</t>
  </si>
  <si>
    <t xml:space="preserve">Bánh trung thu thường lên kệ từ đầu tháng 8</t>
  </si>
  <si>
    <t xml:space="preserve">Ngày Doanh nhân Việt Nam</t>
  </si>
  <si>
    <t xml:space="preserve">B2B, quà doanh nghiệp</t>
  </si>
  <si>
    <t xml:space="preserve">Ngày Phụ nữ Việt Nam</t>
  </si>
  <si>
    <t xml:space="preserve">Rơi vào thứ Tư</t>
  </si>
  <si>
    <t xml:space="preserve">Halloween</t>
  </si>
  <si>
    <t xml:space="preserve">F&amp;B, giải trí, bán lẻ cho giới trẻ</t>
  </si>
  <si>
    <t xml:space="preserve">Ngày Nhà giáo Việt Nam</t>
  </si>
  <si>
    <t xml:space="preserve">Quà tặng, hoa, giáo dục</t>
  </si>
  <si>
    <t xml:space="preserve">Ngày Văn hóa Việt Nam</t>
  </si>
  <si>
    <t xml:space="preserve">Du lịch, văn hóa, F&amp;B</t>
  </si>
  <si>
    <t xml:space="preserve">Ngày nghỉ lễ mới từ 2026; lịch hoán đổi năm 2027 chưa công bố</t>
  </si>
  <si>
    <t xml:space="preserve">Black Friday</t>
  </si>
  <si>
    <t xml:space="preserve">Sale</t>
  </si>
  <si>
    <t xml:space="preserve">TMĐT, thời trang, điện máy, mỹ phẩm</t>
  </si>
  <si>
    <t xml:space="preserve">Cyber Monday 29/11</t>
  </si>
  <si>
    <t xml:space="preserve">Giáng sinh</t>
  </si>
  <si>
    <t xml:space="preserve">F&amp;B, quà tặng, bán lẻ, giải trí</t>
  </si>
  <si>
    <t xml:space="preserve">Chuẩn bị Tết Mậu Thân 2028 (mùng 1 = 26/1/2028)</t>
  </si>
  <si>
    <t xml:space="preserve">FMCG, quà biếu</t>
  </si>
  <si>
    <t xml:space="preserve">Bắt đầu từ tháng 9–10/2027</t>
  </si>
  <si>
    <t xml:space="preserve">Tết 2028 sớm hơn Tết 2027 11 ngày, chiến dịch phải lên sớm</t>
  </si>
  <si>
    <t xml:space="preserve">NGÀY SALE ĐÔI 2027 TRÊN SÀN TMĐT</t>
  </si>
  <si>
    <t xml:space="preserve">Lịch flash sale cụ thể do từng sàn công bố gần ngày; bảng này chỉ là mốc ngày đôi.</t>
  </si>
  <si>
    <t xml:space="preserve">Tên</t>
  </si>
  <si>
    <t xml:space="preserve">Bắt đầu chuẩn bị (3 tuần trước)</t>
  </si>
  <si>
    <t xml:space="preserve">Kế hoạch của shop</t>
  </si>
  <si>
    <t xml:space="preserve">1.1</t>
  </si>
  <si>
    <t xml:space="preserve">2.2</t>
  </si>
  <si>
    <t xml:space="preserve">3.3</t>
  </si>
  <si>
    <t xml:space="preserve">4.4</t>
  </si>
  <si>
    <t xml:space="preserve">5.5</t>
  </si>
  <si>
    <t xml:space="preserve">6.6</t>
  </si>
  <si>
    <t xml:space="preserve">7.7</t>
  </si>
  <si>
    <t xml:space="preserve">8.8</t>
  </si>
  <si>
    <t xml:space="preserve">9.9</t>
  </si>
  <si>
    <t xml:space="preserve">10.10</t>
  </si>
  <si>
    <t xml:space="preserve">11.11</t>
  </si>
  <si>
    <t xml:space="preserve">12.12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</si>
</sst>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D3C74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777777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4"/>
      <color rgb="FF0D3C7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D3C74"/>
        <bgColor rgb="FF333399"/>
      </patternFill>
    </fill>
    <fill>
      <patternFill patternType="solid">
        <fgColor rgb="FFFFF8C9"/>
        <bgColor rgb="FFFFFF99"/>
      </patternFill>
    </fill>
    <fill>
      <patternFill patternType="solid">
        <fgColor rgb="FFF6E04A"/>
        <bgColor rgb="FFFFCC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D3C7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6E04A"/>
          <bgColor rgb="FF000000"/>
        </patternFill>
      </fill>
    </dxf>
    <dxf>
      <fill>
        <patternFill patternType="solid">
          <fgColor rgb="FFFFF8C9"/>
          <bgColor rgb="FF000000"/>
        </patternFill>
      </fill>
    </dxf>
    <dxf>
      <fill>
        <patternFill patternType="solid">
          <fgColor rgb="FF777777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777777"/>
      <rgbColor rgb="FF9999FF"/>
      <rgbColor rgb="FF993366"/>
      <rgbColor rgb="FFFFF8C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6E04A"/>
      <rgbColor rgb="FFFF9900"/>
      <rgbColor rgb="FFFF6600"/>
      <rgbColor rgb="FF555555"/>
      <rgbColor rgb="FF969696"/>
      <rgbColor rgb="FF0D3C7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40"/>
    <col collapsed="false" customWidth="true" hidden="false" outlineLevel="0" max="4" min="4" style="0" width="10"/>
    <col collapsed="false" customWidth="true" hidden="false" outlineLevel="0" max="5" min="5" style="0" width="32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36"/>
    <col collapsed="false" customWidth="true" hidden="false" outlineLevel="0" max="9" min="9" style="0" width="14"/>
    <col collapsed="false" customWidth="true" hidden="false" outlineLevel="0" max="10" min="10" style="0" width="4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39.55" hidden="false" customHeight="false" outlineLevel="0" collapsed="false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</row>
    <row r="6" customFormat="false" ht="23.85" hidden="false" customHeight="false" outlineLevel="0" collapsed="false">
      <c r="A6" s="4" t="n">
        <v>46388</v>
      </c>
      <c r="B6" s="5" t="str">
        <f aca="false">CHOOSE(WEEKDAY(A6),"Chủ nhật","Thứ Hai","Thứ Ba","Thứ Tư","Thứ Năm","Thứ Sáu","Thứ Bảy")</f>
        <v>Thứ Sáu</v>
      </c>
      <c r="C6" s="5" t="s">
        <v>13</v>
      </c>
      <c r="D6" s="5" t="s">
        <v>14</v>
      </c>
      <c r="E6" s="5" t="s">
        <v>15</v>
      </c>
      <c r="F6" s="5" t="n">
        <v>4</v>
      </c>
      <c r="G6" s="4" t="n">
        <f aca="false">A6-F6*7</f>
        <v>46360</v>
      </c>
      <c r="H6" s="6" t="s">
        <v>16</v>
      </c>
      <c r="I6" s="7"/>
      <c r="J6" s="5" t="s">
        <v>17</v>
      </c>
    </row>
    <row r="7" customFormat="false" ht="15" hidden="false" customHeight="false" outlineLevel="0" collapsed="false">
      <c r="A7" s="4" t="n">
        <v>46417</v>
      </c>
      <c r="B7" s="5" t="str">
        <f aca="false">CHOOSE(WEEKDAY(A7),"Chủ nhật","Thứ Hai","Thứ Ba","Thứ Tư","Thứ Năm","Thứ Sáu","Thứ Bảy")</f>
        <v>Thứ Bảy</v>
      </c>
      <c r="C7" s="5" t="s">
        <v>18</v>
      </c>
      <c r="D7" s="5" t="s">
        <v>14</v>
      </c>
      <c r="E7" s="5" t="s">
        <v>19</v>
      </c>
      <c r="F7" s="5" t="n">
        <v>3</v>
      </c>
      <c r="G7" s="4" t="n">
        <f aca="false">A7-F7*7</f>
        <v>46396</v>
      </c>
      <c r="H7" s="7"/>
      <c r="I7" s="7"/>
      <c r="J7" s="5" t="s">
        <v>20</v>
      </c>
    </row>
    <row r="8" customFormat="false" ht="23.85" hidden="false" customHeight="false" outlineLevel="0" collapsed="false">
      <c r="A8" s="4" t="n">
        <v>46422</v>
      </c>
      <c r="B8" s="5" t="str">
        <f aca="false">CHOOSE(WEEKDAY(A8),"Chủ nhật","Thứ Hai","Thứ Ba","Thứ Tư","Thứ Năm","Thứ Sáu","Thứ Bảy")</f>
        <v>Thứ Năm</v>
      </c>
      <c r="C8" s="8" t="s">
        <v>21</v>
      </c>
      <c r="D8" s="9" t="s">
        <v>22</v>
      </c>
      <c r="E8" s="5" t="s">
        <v>15</v>
      </c>
      <c r="F8" s="5"/>
      <c r="G8" s="5"/>
      <c r="H8" s="7"/>
      <c r="I8" s="7"/>
      <c r="J8" s="5" t="s">
        <v>23</v>
      </c>
    </row>
    <row r="9" customFormat="false" ht="23.85" hidden="false" customHeight="false" outlineLevel="0" collapsed="false">
      <c r="A9" s="4" t="n">
        <v>46424</v>
      </c>
      <c r="B9" s="5" t="str">
        <f aca="false">CHOOSE(WEEKDAY(A9),"Chủ nhật","Thứ Hai","Thứ Ba","Thứ Tư","Thứ Năm","Thứ Sáu","Thứ Bảy")</f>
        <v>Thứ Bảy</v>
      </c>
      <c r="C9" s="8" t="s">
        <v>24</v>
      </c>
      <c r="D9" s="9" t="s">
        <v>22</v>
      </c>
      <c r="E9" s="5" t="s">
        <v>25</v>
      </c>
      <c r="F9" s="5" t="n">
        <v>16</v>
      </c>
      <c r="G9" s="4" t="n">
        <f aca="false">A9-F9*7</f>
        <v>46312</v>
      </c>
      <c r="H9" s="7"/>
      <c r="I9" s="7"/>
      <c r="J9" s="5" t="s">
        <v>26</v>
      </c>
    </row>
    <row r="10" customFormat="false" ht="15" hidden="false" customHeight="false" outlineLevel="0" collapsed="false">
      <c r="A10" s="4" t="n">
        <v>46432</v>
      </c>
      <c r="B10" s="5" t="str">
        <f aca="false">CHOOSE(WEEKDAY(A10),"Chủ nhật","Thứ Hai","Thứ Ba","Thứ Tư","Thứ Năm","Thứ Sáu","Thứ Bảy")</f>
        <v>Chủ nhật</v>
      </c>
      <c r="C10" s="5" t="s">
        <v>27</v>
      </c>
      <c r="D10" s="5" t="s">
        <v>14</v>
      </c>
      <c r="E10" s="5" t="s">
        <v>28</v>
      </c>
      <c r="F10" s="5" t="n">
        <v>3</v>
      </c>
      <c r="G10" s="4" t="n">
        <f aca="false">A10-F10*7</f>
        <v>46411</v>
      </c>
      <c r="H10" s="7"/>
      <c r="I10" s="7"/>
      <c r="J10" s="5" t="s">
        <v>29</v>
      </c>
    </row>
    <row r="11" customFormat="false" ht="15" hidden="false" customHeight="false" outlineLevel="0" collapsed="false">
      <c r="A11" s="4" t="n">
        <v>46438</v>
      </c>
      <c r="B11" s="5" t="str">
        <f aca="false">CHOOSE(WEEKDAY(A11),"Chủ nhật","Thứ Hai","Thứ Ba","Thứ Tư","Thứ Năm","Thứ Sáu","Thứ Bảy")</f>
        <v>Thứ Bảy</v>
      </c>
      <c r="C11" s="5" t="s">
        <v>30</v>
      </c>
      <c r="D11" s="5" t="s">
        <v>14</v>
      </c>
      <c r="E11" s="5" t="s">
        <v>31</v>
      </c>
      <c r="F11" s="5" t="n">
        <v>2</v>
      </c>
      <c r="G11" s="4" t="n">
        <f aca="false">A11-F11*7</f>
        <v>46424</v>
      </c>
      <c r="H11" s="7"/>
      <c r="I11" s="7"/>
      <c r="J11" s="5"/>
    </row>
    <row r="12" customFormat="false" ht="15" hidden="false" customHeight="false" outlineLevel="0" collapsed="false">
      <c r="A12" s="4" t="n">
        <v>46445</v>
      </c>
      <c r="B12" s="5" t="str">
        <f aca="false">CHOOSE(WEEKDAY(A12),"Chủ nhật","Thứ Hai","Thứ Ba","Thứ Tư","Thứ Năm","Thứ Sáu","Thứ Bảy")</f>
        <v>Thứ Bảy</v>
      </c>
      <c r="C12" s="5" t="s">
        <v>32</v>
      </c>
      <c r="D12" s="5" t="s">
        <v>14</v>
      </c>
      <c r="E12" s="5" t="s">
        <v>33</v>
      </c>
      <c r="F12" s="5" t="n">
        <v>2</v>
      </c>
      <c r="G12" s="4" t="n">
        <f aca="false">A12-F12*7</f>
        <v>46431</v>
      </c>
      <c r="H12" s="7"/>
      <c r="I12" s="7"/>
      <c r="J12" s="5"/>
    </row>
    <row r="13" customFormat="false" ht="15" hidden="false" customHeight="false" outlineLevel="0" collapsed="false">
      <c r="A13" s="4" t="n">
        <v>46454</v>
      </c>
      <c r="B13" s="5" t="str">
        <f aca="false">CHOOSE(WEEKDAY(A13),"Chủ nhật","Thứ Hai","Thứ Ba","Thứ Tư","Thứ Năm","Thứ Sáu","Thứ Bảy")</f>
        <v>Thứ Hai</v>
      </c>
      <c r="C13" s="8" t="s">
        <v>34</v>
      </c>
      <c r="D13" s="9" t="s">
        <v>22</v>
      </c>
      <c r="E13" s="5" t="s">
        <v>35</v>
      </c>
      <c r="F13" s="5" t="n">
        <v>6</v>
      </c>
      <c r="G13" s="4" t="n">
        <f aca="false">A13-F13*7</f>
        <v>46412</v>
      </c>
      <c r="H13" s="7"/>
      <c r="I13" s="7"/>
      <c r="J13" s="5" t="s">
        <v>36</v>
      </c>
    </row>
    <row r="14" customFormat="false" ht="15" hidden="false" customHeight="false" outlineLevel="0" collapsed="false">
      <c r="A14" s="4" t="n">
        <v>46461</v>
      </c>
      <c r="B14" s="5" t="str">
        <f aca="false">CHOOSE(WEEKDAY(A14),"Chủ nhật","Thứ Hai","Thứ Ba","Thứ Tư","Thứ Năm","Thứ Sáu","Thứ Bảy")</f>
        <v>Thứ Hai</v>
      </c>
      <c r="C14" s="5" t="s">
        <v>37</v>
      </c>
      <c r="D14" s="5" t="s">
        <v>14</v>
      </c>
      <c r="E14" s="5" t="s">
        <v>38</v>
      </c>
      <c r="F14" s="5" t="n">
        <v>3</v>
      </c>
      <c r="G14" s="4" t="n">
        <f aca="false">A14-F14*7</f>
        <v>46440</v>
      </c>
      <c r="H14" s="7"/>
      <c r="I14" s="7"/>
      <c r="J14" s="5" t="s">
        <v>39</v>
      </c>
    </row>
    <row r="15" customFormat="false" ht="15" hidden="false" customHeight="false" outlineLevel="0" collapsed="false">
      <c r="A15" s="4" t="n">
        <v>46478</v>
      </c>
      <c r="B15" s="5" t="str">
        <f aca="false">CHOOSE(WEEKDAY(A15),"Chủ nhật","Thứ Hai","Thứ Ba","Thứ Tư","Thứ Năm","Thứ Sáu","Thứ Bảy")</f>
        <v>Thứ Năm</v>
      </c>
      <c r="C15" s="5" t="s">
        <v>40</v>
      </c>
      <c r="D15" s="5" t="s">
        <v>14</v>
      </c>
      <c r="E15" s="5" t="s">
        <v>41</v>
      </c>
      <c r="F15" s="5" t="n">
        <v>2</v>
      </c>
      <c r="G15" s="4" t="n">
        <f aca="false">A15-F15*7</f>
        <v>46464</v>
      </c>
      <c r="H15" s="7"/>
      <c r="I15" s="7"/>
      <c r="J15" s="5"/>
    </row>
    <row r="16" customFormat="false" ht="15" hidden="false" customHeight="false" outlineLevel="0" collapsed="false">
      <c r="A16" s="4" t="n">
        <v>46493</v>
      </c>
      <c r="B16" s="5" t="str">
        <f aca="false">CHOOSE(WEEKDAY(A16),"Chủ nhật","Thứ Hai","Thứ Ba","Thứ Tư","Thứ Năm","Thứ Sáu","Thứ Bảy")</f>
        <v>Thứ Sáu</v>
      </c>
      <c r="C16" s="8" t="s">
        <v>42</v>
      </c>
      <c r="D16" s="9" t="s">
        <v>22</v>
      </c>
      <c r="E16" s="5" t="s">
        <v>43</v>
      </c>
      <c r="F16" s="5" t="n">
        <v>4</v>
      </c>
      <c r="G16" s="4" t="n">
        <f aca="false">A16-F16*7</f>
        <v>46465</v>
      </c>
      <c r="H16" s="7"/>
      <c r="I16" s="7"/>
      <c r="J16" s="5" t="s">
        <v>44</v>
      </c>
    </row>
    <row r="17" customFormat="false" ht="23.85" hidden="false" customHeight="false" outlineLevel="0" collapsed="false">
      <c r="A17" s="4" t="n">
        <v>46507</v>
      </c>
      <c r="B17" s="5" t="str">
        <f aca="false">CHOOSE(WEEKDAY(A17),"Chủ nhật","Thứ Hai","Thứ Ba","Thứ Tư","Thứ Năm","Thứ Sáu","Thứ Bảy")</f>
        <v>Thứ Sáu</v>
      </c>
      <c r="C17" s="8" t="s">
        <v>45</v>
      </c>
      <c r="D17" s="9" t="s">
        <v>22</v>
      </c>
      <c r="E17" s="5" t="s">
        <v>46</v>
      </c>
      <c r="F17" s="5" t="n">
        <v>8</v>
      </c>
      <c r="G17" s="4" t="n">
        <f aca="false">A17-F17*7</f>
        <v>46451</v>
      </c>
      <c r="H17" s="7"/>
      <c r="I17" s="7"/>
      <c r="J17" s="5" t="s">
        <v>47</v>
      </c>
    </row>
    <row r="18" customFormat="false" ht="15" hidden="false" customHeight="false" outlineLevel="0" collapsed="false">
      <c r="A18" s="4" t="n">
        <v>46516</v>
      </c>
      <c r="B18" s="5" t="str">
        <f aca="false">CHOOSE(WEEKDAY(A18),"Chủ nhật","Thứ Hai","Thứ Ba","Thứ Tư","Thứ Năm","Thứ Sáu","Thứ Bảy")</f>
        <v>Chủ nhật</v>
      </c>
      <c r="C18" s="5" t="s">
        <v>48</v>
      </c>
      <c r="D18" s="5" t="s">
        <v>14</v>
      </c>
      <c r="E18" s="5" t="s">
        <v>49</v>
      </c>
      <c r="F18" s="5" t="n">
        <v>4</v>
      </c>
      <c r="G18" s="4" t="n">
        <f aca="false">A18-F18*7</f>
        <v>46488</v>
      </c>
      <c r="H18" s="7"/>
      <c r="I18" s="7"/>
      <c r="J18" s="5" t="s">
        <v>50</v>
      </c>
    </row>
    <row r="19" customFormat="false" ht="15" hidden="false" customHeight="false" outlineLevel="0" collapsed="false">
      <c r="A19" s="4" t="n">
        <v>46527</v>
      </c>
      <c r="B19" s="5" t="str">
        <f aca="false">CHOOSE(WEEKDAY(A19),"Chủ nhật","Thứ Hai","Thứ Ba","Thứ Tư","Thứ Năm","Thứ Sáu","Thứ Bảy")</f>
        <v>Thứ Năm</v>
      </c>
      <c r="C19" s="5" t="s">
        <v>51</v>
      </c>
      <c r="D19" s="5" t="s">
        <v>14</v>
      </c>
      <c r="E19" s="5" t="s">
        <v>52</v>
      </c>
      <c r="F19" s="5" t="n">
        <v>2</v>
      </c>
      <c r="G19" s="4" t="n">
        <f aca="false">A19-F19*7</f>
        <v>46513</v>
      </c>
      <c r="H19" s="7"/>
      <c r="I19" s="7"/>
      <c r="J19" s="5"/>
    </row>
    <row r="20" customFormat="false" ht="15" hidden="false" customHeight="false" outlineLevel="0" collapsed="false">
      <c r="A20" s="4" t="n">
        <v>46539</v>
      </c>
      <c r="B20" s="5" t="str">
        <f aca="false">CHOOSE(WEEKDAY(A20),"Chủ nhật","Thứ Hai","Thứ Ba","Thứ Tư","Thứ Năm","Thứ Sáu","Thứ Bảy")</f>
        <v>Thứ Ba</v>
      </c>
      <c r="C20" s="8" t="s">
        <v>53</v>
      </c>
      <c r="D20" s="9" t="s">
        <v>22</v>
      </c>
      <c r="E20" s="5" t="s">
        <v>54</v>
      </c>
      <c r="F20" s="5" t="n">
        <v>6</v>
      </c>
      <c r="G20" s="4" t="n">
        <f aca="false">A20-F20*7</f>
        <v>46497</v>
      </c>
      <c r="H20" s="7"/>
      <c r="I20" s="7"/>
      <c r="J20" s="5" t="s">
        <v>55</v>
      </c>
    </row>
    <row r="21" customFormat="false" ht="15" hidden="false" customHeight="false" outlineLevel="0" collapsed="false">
      <c r="A21" s="4" t="n">
        <v>46547</v>
      </c>
      <c r="B21" s="5" t="str">
        <f aca="false">CHOOSE(WEEKDAY(A21),"Chủ nhật","Thứ Hai","Thứ Ba","Thứ Tư","Thứ Năm","Thứ Sáu","Thứ Bảy")</f>
        <v>Thứ Tư</v>
      </c>
      <c r="C21" s="5" t="s">
        <v>56</v>
      </c>
      <c r="D21" s="5" t="s">
        <v>14</v>
      </c>
      <c r="E21" s="5" t="s">
        <v>57</v>
      </c>
      <c r="F21" s="5" t="n">
        <v>2</v>
      </c>
      <c r="G21" s="4" t="n">
        <f aca="false">A21-F21*7</f>
        <v>46533</v>
      </c>
      <c r="H21" s="7"/>
      <c r="I21" s="7"/>
      <c r="J21" s="5"/>
    </row>
    <row r="22" customFormat="false" ht="15" hidden="false" customHeight="false" outlineLevel="0" collapsed="false">
      <c r="A22" s="4" t="n">
        <v>46558</v>
      </c>
      <c r="B22" s="5" t="str">
        <f aca="false">CHOOSE(WEEKDAY(A22),"Chủ nhật","Thứ Hai","Thứ Ba","Thứ Tư","Thứ Năm","Thứ Sáu","Thứ Bảy")</f>
        <v>Chủ nhật</v>
      </c>
      <c r="C22" s="5" t="s">
        <v>58</v>
      </c>
      <c r="D22" s="5" t="s">
        <v>14</v>
      </c>
      <c r="E22" s="5" t="s">
        <v>59</v>
      </c>
      <c r="F22" s="5" t="n">
        <v>3</v>
      </c>
      <c r="G22" s="4" t="n">
        <f aca="false">A22-F22*7</f>
        <v>46537</v>
      </c>
      <c r="H22" s="7"/>
      <c r="I22" s="7"/>
      <c r="J22" s="5" t="s">
        <v>60</v>
      </c>
    </row>
    <row r="23" customFormat="false" ht="15" hidden="false" customHeight="false" outlineLevel="0" collapsed="false">
      <c r="A23" s="4" t="n">
        <v>46566</v>
      </c>
      <c r="B23" s="5" t="str">
        <f aca="false">CHOOSE(WEEKDAY(A23),"Chủ nhật","Thứ Hai","Thứ Ba","Thứ Tư","Thứ Năm","Thứ Sáu","Thứ Bảy")</f>
        <v>Thứ Hai</v>
      </c>
      <c r="C23" s="5" t="s">
        <v>61</v>
      </c>
      <c r="D23" s="5" t="s">
        <v>14</v>
      </c>
      <c r="E23" s="5" t="s">
        <v>62</v>
      </c>
      <c r="F23" s="5" t="n">
        <v>4</v>
      </c>
      <c r="G23" s="4" t="n">
        <f aca="false">A23-F23*7</f>
        <v>46538</v>
      </c>
      <c r="H23" s="7"/>
      <c r="I23" s="7"/>
      <c r="J23" s="5" t="s">
        <v>63</v>
      </c>
    </row>
    <row r="24" customFormat="false" ht="15" hidden="false" customHeight="false" outlineLevel="0" collapsed="false">
      <c r="A24" s="4" t="n">
        <v>46615</v>
      </c>
      <c r="B24" s="5" t="str">
        <f aca="false">CHOOSE(WEEKDAY(A24),"Chủ nhật","Thứ Hai","Thứ Ba","Thứ Tư","Thứ Năm","Thứ Sáu","Thứ Bảy")</f>
        <v>Thứ Hai</v>
      </c>
      <c r="C24" s="5" t="s">
        <v>64</v>
      </c>
      <c r="D24" s="5" t="s">
        <v>14</v>
      </c>
      <c r="E24" s="5" t="s">
        <v>65</v>
      </c>
      <c r="F24" s="5" t="n">
        <v>4</v>
      </c>
      <c r="G24" s="4" t="n">
        <f aca="false">A24-F24*7</f>
        <v>46587</v>
      </c>
      <c r="H24" s="7"/>
      <c r="I24" s="7"/>
      <c r="J24" s="5"/>
    </row>
    <row r="25" customFormat="false" ht="23.85" hidden="false" customHeight="false" outlineLevel="0" collapsed="false">
      <c r="A25" s="4" t="n">
        <v>46619</v>
      </c>
      <c r="B25" s="5" t="str">
        <f aca="false">CHOOSE(WEEKDAY(A25),"Chủ nhật","Thứ Hai","Thứ Ba","Thứ Tư","Thứ Năm","Thứ Sáu","Thứ Bảy")</f>
        <v>Thứ Sáu</v>
      </c>
      <c r="C25" s="5" t="s">
        <v>66</v>
      </c>
      <c r="D25" s="5" t="s">
        <v>67</v>
      </c>
      <c r="E25" s="5" t="s">
        <v>68</v>
      </c>
      <c r="F25" s="5" t="n">
        <v>6</v>
      </c>
      <c r="G25" s="4" t="n">
        <f aca="false">A25-F25*7</f>
        <v>46577</v>
      </c>
      <c r="H25" s="7"/>
      <c r="I25" s="7"/>
      <c r="J25" s="5" t="s">
        <v>69</v>
      </c>
    </row>
    <row r="26" customFormat="false" ht="23.85" hidden="false" customHeight="false" outlineLevel="0" collapsed="false">
      <c r="A26" s="4" t="n">
        <v>46632</v>
      </c>
      <c r="B26" s="5" t="str">
        <f aca="false">CHOOSE(WEEKDAY(A26),"Chủ nhật","Thứ Hai","Thứ Ba","Thứ Tư","Thứ Năm","Thứ Sáu","Thứ Bảy")</f>
        <v>Thứ Năm</v>
      </c>
      <c r="C26" s="8" t="s">
        <v>70</v>
      </c>
      <c r="D26" s="9" t="s">
        <v>22</v>
      </c>
      <c r="E26" s="5" t="s">
        <v>71</v>
      </c>
      <c r="F26" s="5" t="n">
        <v>6</v>
      </c>
      <c r="G26" s="4" t="n">
        <f aca="false">A26-F26*7</f>
        <v>46590</v>
      </c>
      <c r="H26" s="7"/>
      <c r="I26" s="7"/>
      <c r="J26" s="5" t="s">
        <v>72</v>
      </c>
    </row>
    <row r="27" customFormat="false" ht="15" hidden="false" customHeight="false" outlineLevel="0" collapsed="false">
      <c r="A27" s="4" t="n">
        <v>46635</v>
      </c>
      <c r="B27" s="5" t="str">
        <f aca="false">CHOOSE(WEEKDAY(A27),"Chủ nhật","Thứ Hai","Thứ Ba","Thứ Tư","Thứ Năm","Thứ Sáu","Thứ Bảy")</f>
        <v>Chủ nhật</v>
      </c>
      <c r="C27" s="5" t="s">
        <v>73</v>
      </c>
      <c r="D27" s="5" t="s">
        <v>67</v>
      </c>
      <c r="E27" s="5" t="s">
        <v>74</v>
      </c>
      <c r="F27" s="5" t="n">
        <v>4</v>
      </c>
      <c r="G27" s="4" t="n">
        <f aca="false">A27-F27*7</f>
        <v>46607</v>
      </c>
      <c r="H27" s="7"/>
      <c r="I27" s="7"/>
      <c r="J27" s="5"/>
    </row>
    <row r="28" customFormat="false" ht="15" hidden="false" customHeight="false" outlineLevel="0" collapsed="false">
      <c r="A28" s="4" t="n">
        <v>46645</v>
      </c>
      <c r="B28" s="5" t="str">
        <f aca="false">CHOOSE(WEEKDAY(A28),"Chủ nhật","Thứ Hai","Thứ Ba","Thứ Tư","Thứ Năm","Thứ Sáu","Thứ Bảy")</f>
        <v>Thứ Tư</v>
      </c>
      <c r="C28" s="8" t="s">
        <v>75</v>
      </c>
      <c r="D28" s="9" t="s">
        <v>22</v>
      </c>
      <c r="E28" s="5" t="s">
        <v>76</v>
      </c>
      <c r="F28" s="5" t="n">
        <v>12</v>
      </c>
      <c r="G28" s="4" t="n">
        <f aca="false">A28-F28*7</f>
        <v>46561</v>
      </c>
      <c r="H28" s="7"/>
      <c r="I28" s="7"/>
      <c r="J28" s="5" t="s">
        <v>77</v>
      </c>
    </row>
    <row r="29" customFormat="false" ht="15" hidden="false" customHeight="false" outlineLevel="0" collapsed="false">
      <c r="A29" s="4" t="n">
        <v>46673</v>
      </c>
      <c r="B29" s="5" t="str">
        <f aca="false">CHOOSE(WEEKDAY(A29),"Chủ nhật","Thứ Hai","Thứ Ba","Thứ Tư","Thứ Năm","Thứ Sáu","Thứ Bảy")</f>
        <v>Thứ Tư</v>
      </c>
      <c r="C29" s="5" t="s">
        <v>78</v>
      </c>
      <c r="D29" s="5" t="s">
        <v>14</v>
      </c>
      <c r="E29" s="5" t="s">
        <v>79</v>
      </c>
      <c r="F29" s="5" t="n">
        <v>3</v>
      </c>
      <c r="G29" s="4" t="n">
        <f aca="false">A29-F29*7</f>
        <v>46652</v>
      </c>
      <c r="H29" s="7"/>
      <c r="I29" s="7"/>
      <c r="J29" s="5"/>
    </row>
    <row r="30" customFormat="false" ht="15" hidden="false" customHeight="false" outlineLevel="0" collapsed="false">
      <c r="A30" s="4" t="n">
        <v>46680</v>
      </c>
      <c r="B30" s="5" t="str">
        <f aca="false">CHOOSE(WEEKDAY(A30),"Chủ nhật","Thứ Hai","Thứ Ba","Thứ Tư","Thứ Năm","Thứ Sáu","Thứ Bảy")</f>
        <v>Thứ Tư</v>
      </c>
      <c r="C30" s="8" t="s">
        <v>80</v>
      </c>
      <c r="D30" s="9" t="s">
        <v>22</v>
      </c>
      <c r="E30" s="5" t="s">
        <v>35</v>
      </c>
      <c r="F30" s="5" t="n">
        <v>6</v>
      </c>
      <c r="G30" s="4" t="n">
        <f aca="false">A30-F30*7</f>
        <v>46638</v>
      </c>
      <c r="H30" s="7"/>
      <c r="I30" s="7"/>
      <c r="J30" s="5" t="s">
        <v>81</v>
      </c>
    </row>
    <row r="31" customFormat="false" ht="15" hidden="false" customHeight="false" outlineLevel="0" collapsed="false">
      <c r="A31" s="4" t="n">
        <v>46691</v>
      </c>
      <c r="B31" s="5" t="str">
        <f aca="false">CHOOSE(WEEKDAY(A31),"Chủ nhật","Thứ Hai","Thứ Ba","Thứ Tư","Thứ Năm","Thứ Sáu","Thứ Bảy")</f>
        <v>Chủ nhật</v>
      </c>
      <c r="C31" s="5" t="s">
        <v>82</v>
      </c>
      <c r="D31" s="5" t="s">
        <v>14</v>
      </c>
      <c r="E31" s="5" t="s">
        <v>83</v>
      </c>
      <c r="F31" s="5" t="n">
        <v>3</v>
      </c>
      <c r="G31" s="4" t="n">
        <f aca="false">A31-F31*7</f>
        <v>46670</v>
      </c>
      <c r="H31" s="7"/>
      <c r="I31" s="7"/>
      <c r="J31" s="5"/>
    </row>
    <row r="32" customFormat="false" ht="15" hidden="false" customHeight="false" outlineLevel="0" collapsed="false">
      <c r="A32" s="4" t="n">
        <v>46711</v>
      </c>
      <c r="B32" s="5" t="str">
        <f aca="false">CHOOSE(WEEKDAY(A32),"Chủ nhật","Thứ Hai","Thứ Ba","Thứ Tư","Thứ Năm","Thứ Sáu","Thứ Bảy")</f>
        <v>Thứ Bảy</v>
      </c>
      <c r="C32" s="8" t="s">
        <v>84</v>
      </c>
      <c r="D32" s="9" t="s">
        <v>22</v>
      </c>
      <c r="E32" s="5" t="s">
        <v>85</v>
      </c>
      <c r="F32" s="5" t="n">
        <v>4</v>
      </c>
      <c r="G32" s="4" t="n">
        <f aca="false">A32-F32*7</f>
        <v>46683</v>
      </c>
      <c r="H32" s="7"/>
      <c r="I32" s="7"/>
      <c r="J32" s="5"/>
    </row>
    <row r="33" customFormat="false" ht="23.85" hidden="false" customHeight="false" outlineLevel="0" collapsed="false">
      <c r="A33" s="4" t="n">
        <v>46715</v>
      </c>
      <c r="B33" s="5" t="str">
        <f aca="false">CHOOSE(WEEKDAY(A33),"Chủ nhật","Thứ Hai","Thứ Ba","Thứ Tư","Thứ Năm","Thứ Sáu","Thứ Bảy")</f>
        <v>Thứ Tư</v>
      </c>
      <c r="C33" s="5" t="s">
        <v>86</v>
      </c>
      <c r="D33" s="5" t="s">
        <v>14</v>
      </c>
      <c r="E33" s="5" t="s">
        <v>87</v>
      </c>
      <c r="F33" s="5" t="n">
        <v>4</v>
      </c>
      <c r="G33" s="4" t="n">
        <f aca="false">A33-F33*7</f>
        <v>46687</v>
      </c>
      <c r="H33" s="7"/>
      <c r="I33" s="7"/>
      <c r="J33" s="5" t="s">
        <v>88</v>
      </c>
    </row>
    <row r="34" customFormat="false" ht="15" hidden="false" customHeight="false" outlineLevel="0" collapsed="false">
      <c r="A34" s="4" t="n">
        <v>46717</v>
      </c>
      <c r="B34" s="5" t="str">
        <f aca="false">CHOOSE(WEEKDAY(A34),"Chủ nhật","Thứ Hai","Thứ Ba","Thứ Tư","Thứ Năm","Thứ Sáu","Thứ Bảy")</f>
        <v>Thứ Sáu</v>
      </c>
      <c r="C34" s="5" t="s">
        <v>89</v>
      </c>
      <c r="D34" s="5" t="s">
        <v>90</v>
      </c>
      <c r="E34" s="5" t="s">
        <v>91</v>
      </c>
      <c r="F34" s="5" t="n">
        <v>4</v>
      </c>
      <c r="G34" s="4" t="n">
        <f aca="false">A34-F34*7</f>
        <v>46689</v>
      </c>
      <c r="H34" s="7"/>
      <c r="I34" s="7"/>
      <c r="J34" s="5" t="s">
        <v>92</v>
      </c>
    </row>
    <row r="35" customFormat="false" ht="15" hidden="false" customHeight="false" outlineLevel="0" collapsed="false">
      <c r="A35" s="4" t="n">
        <v>46746</v>
      </c>
      <c r="B35" s="5" t="str">
        <f aca="false">CHOOSE(WEEKDAY(A35),"Chủ nhật","Thứ Hai","Thứ Ba","Thứ Tư","Thứ Năm","Thứ Sáu","Thứ Bảy")</f>
        <v>Thứ Bảy</v>
      </c>
      <c r="C35" s="8" t="s">
        <v>93</v>
      </c>
      <c r="D35" s="9" t="s">
        <v>22</v>
      </c>
      <c r="E35" s="5" t="s">
        <v>94</v>
      </c>
      <c r="F35" s="5" t="n">
        <v>6</v>
      </c>
      <c r="G35" s="4" t="n">
        <f aca="false">A35-F35*7</f>
        <v>46704</v>
      </c>
      <c r="H35" s="7"/>
      <c r="I35" s="7"/>
      <c r="J35" s="5"/>
    </row>
    <row r="36" customFormat="false" ht="35.05" hidden="false" customHeight="false" outlineLevel="0" collapsed="false">
      <c r="A36" s="4" t="n">
        <v>46752</v>
      </c>
      <c r="B36" s="5" t="str">
        <f aca="false">CHOOSE(WEEKDAY(A36),"Chủ nhật","Thứ Hai","Thứ Ba","Thứ Tư","Thứ Năm","Thứ Sáu","Thứ Bảy")</f>
        <v>Thứ Sáu</v>
      </c>
      <c r="C36" s="5" t="s">
        <v>95</v>
      </c>
      <c r="D36" s="5" t="s">
        <v>67</v>
      </c>
      <c r="E36" s="5" t="s">
        <v>96</v>
      </c>
      <c r="F36" s="5" t="s">
        <v>97</v>
      </c>
      <c r="G36" s="5"/>
      <c r="H36" s="7"/>
      <c r="I36" s="7"/>
      <c r="J36" s="5" t="s">
        <v>98</v>
      </c>
    </row>
  </sheetData>
  <autoFilter ref="A5:J36"/>
  <dataValidations count="1">
    <dataValidation allowBlank="true" errorStyle="stop" operator="between" showDropDown="false" showErrorMessage="false" showInputMessage="false" sqref="D6:D56" type="list">
      <formula1>"Lễ lớn,Lễ vừa,Sale,Mùa vụ"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0"/>
    <col collapsed="false" customWidth="true" hidden="false" outlineLevel="0" max="4" min="4" style="0" width="22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10" t="s">
        <v>99</v>
      </c>
    </row>
    <row r="2" customFormat="false" ht="15" hidden="false" customHeight="false" outlineLevel="0" collapsed="false">
      <c r="A2" s="2" t="s">
        <v>100</v>
      </c>
    </row>
    <row r="4" customFormat="false" ht="15" hidden="false" customHeight="false" outlineLevel="0" collapsed="false">
      <c r="A4" s="11" t="s">
        <v>3</v>
      </c>
      <c r="B4" s="11" t="s">
        <v>4</v>
      </c>
      <c r="C4" s="11" t="s">
        <v>101</v>
      </c>
      <c r="D4" s="11" t="s">
        <v>102</v>
      </c>
      <c r="E4" s="11" t="s">
        <v>103</v>
      </c>
    </row>
    <row r="5" customFormat="false" ht="15" hidden="false" customHeight="false" outlineLevel="0" collapsed="false">
      <c r="A5" s="12" t="n">
        <v>46388</v>
      </c>
      <c r="B5" s="13" t="str">
        <f aca="false">CHOOSE(WEEKDAY(A5),"Chủ nhật","Thứ Hai","Thứ Ba","Thứ Tư","Thứ Năm","Thứ Sáu","Thứ Bảy")</f>
        <v>Thứ Sáu</v>
      </c>
      <c r="C5" s="13" t="s">
        <v>104</v>
      </c>
      <c r="D5" s="12" t="n">
        <f aca="false">A5-21</f>
        <v>46367</v>
      </c>
      <c r="E5" s="14"/>
    </row>
    <row r="6" customFormat="false" ht="15" hidden="false" customHeight="false" outlineLevel="0" collapsed="false">
      <c r="A6" s="12" t="n">
        <v>46420</v>
      </c>
      <c r="B6" s="13" t="str">
        <f aca="false">CHOOSE(WEEKDAY(A6),"Chủ nhật","Thứ Hai","Thứ Ba","Thứ Tư","Thứ Năm","Thứ Sáu","Thứ Bảy")</f>
        <v>Thứ Ba</v>
      </c>
      <c r="C6" s="13" t="s">
        <v>105</v>
      </c>
      <c r="D6" s="12" t="n">
        <f aca="false">A6-21</f>
        <v>46399</v>
      </c>
      <c r="E6" s="14"/>
    </row>
    <row r="7" customFormat="false" ht="15" hidden="false" customHeight="false" outlineLevel="0" collapsed="false">
      <c r="A7" s="12" t="n">
        <v>46449</v>
      </c>
      <c r="B7" s="13" t="str">
        <f aca="false">CHOOSE(WEEKDAY(A7),"Chủ nhật","Thứ Hai","Thứ Ba","Thứ Tư","Thứ Năm","Thứ Sáu","Thứ Bảy")</f>
        <v>Thứ Tư</v>
      </c>
      <c r="C7" s="13" t="s">
        <v>106</v>
      </c>
      <c r="D7" s="12" t="n">
        <f aca="false">A7-21</f>
        <v>46428</v>
      </c>
      <c r="E7" s="14"/>
    </row>
    <row r="8" customFormat="false" ht="15" hidden="false" customHeight="false" outlineLevel="0" collapsed="false">
      <c r="A8" s="12" t="n">
        <v>46481</v>
      </c>
      <c r="B8" s="13" t="str">
        <f aca="false">CHOOSE(WEEKDAY(A8),"Chủ nhật","Thứ Hai","Thứ Ba","Thứ Tư","Thứ Năm","Thứ Sáu","Thứ Bảy")</f>
        <v>Chủ nhật</v>
      </c>
      <c r="C8" s="13" t="s">
        <v>107</v>
      </c>
      <c r="D8" s="12" t="n">
        <f aca="false">A8-21</f>
        <v>46460</v>
      </c>
      <c r="E8" s="14"/>
    </row>
    <row r="9" customFormat="false" ht="15" hidden="false" customHeight="false" outlineLevel="0" collapsed="false">
      <c r="A9" s="12" t="n">
        <v>46512</v>
      </c>
      <c r="B9" s="13" t="str">
        <f aca="false">CHOOSE(WEEKDAY(A9),"Chủ nhật","Thứ Hai","Thứ Ba","Thứ Tư","Thứ Năm","Thứ Sáu","Thứ Bảy")</f>
        <v>Thứ Tư</v>
      </c>
      <c r="C9" s="13" t="s">
        <v>108</v>
      </c>
      <c r="D9" s="12" t="n">
        <f aca="false">A9-21</f>
        <v>46491</v>
      </c>
      <c r="E9" s="14"/>
    </row>
    <row r="10" customFormat="false" ht="15" hidden="false" customHeight="false" outlineLevel="0" collapsed="false">
      <c r="A10" s="12" t="n">
        <v>46544</v>
      </c>
      <c r="B10" s="13" t="str">
        <f aca="false">CHOOSE(WEEKDAY(A10),"Chủ nhật","Thứ Hai","Thứ Ba","Thứ Tư","Thứ Năm","Thứ Sáu","Thứ Bảy")</f>
        <v>Chủ nhật</v>
      </c>
      <c r="C10" s="13" t="s">
        <v>109</v>
      </c>
      <c r="D10" s="12" t="n">
        <f aca="false">A10-21</f>
        <v>46523</v>
      </c>
      <c r="E10" s="14"/>
    </row>
    <row r="11" customFormat="false" ht="15" hidden="false" customHeight="false" outlineLevel="0" collapsed="false">
      <c r="A11" s="12" t="n">
        <v>46575</v>
      </c>
      <c r="B11" s="13" t="str">
        <f aca="false">CHOOSE(WEEKDAY(A11),"Chủ nhật","Thứ Hai","Thứ Ba","Thứ Tư","Thứ Năm","Thứ Sáu","Thứ Bảy")</f>
        <v>Thứ Tư</v>
      </c>
      <c r="C11" s="13" t="s">
        <v>110</v>
      </c>
      <c r="D11" s="12" t="n">
        <f aca="false">A11-21</f>
        <v>46554</v>
      </c>
      <c r="E11" s="14"/>
    </row>
    <row r="12" customFormat="false" ht="15" hidden="false" customHeight="false" outlineLevel="0" collapsed="false">
      <c r="A12" s="12" t="n">
        <v>46607</v>
      </c>
      <c r="B12" s="13" t="str">
        <f aca="false">CHOOSE(WEEKDAY(A12),"Chủ nhật","Thứ Hai","Thứ Ba","Thứ Tư","Thứ Năm","Thứ Sáu","Thứ Bảy")</f>
        <v>Chủ nhật</v>
      </c>
      <c r="C12" s="13" t="s">
        <v>111</v>
      </c>
      <c r="D12" s="12" t="n">
        <f aca="false">A12-21</f>
        <v>46586</v>
      </c>
      <c r="E12" s="14"/>
    </row>
    <row r="13" customFormat="false" ht="15" hidden="false" customHeight="false" outlineLevel="0" collapsed="false">
      <c r="A13" s="12" t="n">
        <v>46639</v>
      </c>
      <c r="B13" s="13" t="str">
        <f aca="false">CHOOSE(WEEKDAY(A13),"Chủ nhật","Thứ Hai","Thứ Ba","Thứ Tư","Thứ Năm","Thứ Sáu","Thứ Bảy")</f>
        <v>Thứ Năm</v>
      </c>
      <c r="C13" s="13" t="s">
        <v>112</v>
      </c>
      <c r="D13" s="12" t="n">
        <f aca="false">A13-21</f>
        <v>46618</v>
      </c>
      <c r="E13" s="14"/>
    </row>
    <row r="14" customFormat="false" ht="15" hidden="false" customHeight="false" outlineLevel="0" collapsed="false">
      <c r="A14" s="12" t="n">
        <v>46670</v>
      </c>
      <c r="B14" s="13" t="str">
        <f aca="false">CHOOSE(WEEKDAY(A14),"Chủ nhật","Thứ Hai","Thứ Ba","Thứ Tư","Thứ Năm","Thứ Sáu","Thứ Bảy")</f>
        <v>Chủ nhật</v>
      </c>
      <c r="C14" s="13" t="s">
        <v>113</v>
      </c>
      <c r="D14" s="12" t="n">
        <f aca="false">A14-21</f>
        <v>46649</v>
      </c>
      <c r="E14" s="14"/>
    </row>
    <row r="15" customFormat="false" ht="15" hidden="false" customHeight="false" outlineLevel="0" collapsed="false">
      <c r="A15" s="15" t="n">
        <v>46702</v>
      </c>
      <c r="B15" s="16" t="str">
        <f aca="false">CHOOSE(WEEKDAY(A15),"Chủ nhật","Thứ Hai","Thứ Ba","Thứ Tư","Thứ Năm","Thứ Sáu","Thứ Bảy")</f>
        <v>Thứ Năm</v>
      </c>
      <c r="C15" s="16" t="s">
        <v>114</v>
      </c>
      <c r="D15" s="15" t="n">
        <f aca="false">A15-21</f>
        <v>46681</v>
      </c>
      <c r="E15" s="17"/>
    </row>
    <row r="16" customFormat="false" ht="15" hidden="false" customHeight="false" outlineLevel="0" collapsed="false">
      <c r="A16" s="15" t="n">
        <v>46733</v>
      </c>
      <c r="B16" s="16" t="str">
        <f aca="false">CHOOSE(WEEKDAY(A16),"Chủ nhật","Thứ Hai","Thứ Ba","Thứ Tư","Thứ Năm","Thứ Sáu","Thứ Bảy")</f>
        <v>Chủ nhật</v>
      </c>
      <c r="C16" s="16" t="s">
        <v>115</v>
      </c>
      <c r="D16" s="15" t="n">
        <f aca="false">A16-21</f>
        <v>46712</v>
      </c>
      <c r="E16" s="1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2026-10-03T11:23:17Z</dcterms:created>
  <dc:creator>openpyxl</dc:creator>
  <dc:description/>
  <dc:language>en-US</dc:language>
  <cp:lastModifiedBy/>
  <dcterms:modified xsi:type="dcterms:W3CDTF">2026-10-03T11:23:17Z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